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apier\Documents\Grant Specialist\Working copies\"/>
    </mc:Choice>
  </mc:AlternateContent>
  <bookViews>
    <workbookView xWindow="0" yWindow="0" windowWidth="28800" windowHeight="12120"/>
  </bookViews>
  <sheets>
    <sheet name="Budget Revision" sheetId="1" r:id="rId1"/>
  </sheets>
  <definedNames>
    <definedName name="_xlnm.Print_Area" localSheetId="0">'Budget Revision'!$A$1:$K$57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J42" i="1"/>
  <c r="D42" i="1"/>
  <c r="J37" i="1"/>
  <c r="F37" i="1"/>
  <c r="D37" i="1"/>
  <c r="H35" i="1"/>
  <c r="I35" i="1" s="1"/>
  <c r="I34" i="1"/>
  <c r="H34" i="1"/>
  <c r="H33" i="1"/>
  <c r="I33" i="1" s="1"/>
  <c r="I32" i="1"/>
  <c r="H32" i="1"/>
  <c r="H31" i="1"/>
  <c r="I31" i="1" s="1"/>
  <c r="I30" i="1"/>
  <c r="H30" i="1"/>
  <c r="H29" i="1"/>
  <c r="I29" i="1" s="1"/>
  <c r="I28" i="1"/>
  <c r="H28" i="1"/>
  <c r="I24" i="1"/>
  <c r="H24" i="1"/>
  <c r="H23" i="1"/>
  <c r="I23" i="1" s="1"/>
  <c r="H22" i="1"/>
  <c r="I22" i="1" s="1"/>
  <c r="U21" i="1"/>
  <c r="H21" i="1"/>
  <c r="I21" i="1" s="1"/>
  <c r="H20" i="1"/>
  <c r="I20" i="1" s="1"/>
  <c r="H19" i="1"/>
  <c r="I19" i="1" s="1"/>
  <c r="I18" i="1"/>
  <c r="H18" i="1"/>
  <c r="H17" i="1"/>
  <c r="I17" i="1" s="1"/>
  <c r="V15" i="1" s="1"/>
  <c r="V16" i="1"/>
  <c r="H16" i="1"/>
  <c r="I16" i="1" s="1"/>
  <c r="V21" i="1" s="1"/>
  <c r="I15" i="1"/>
  <c r="V14" i="1" s="1"/>
  <c r="H15" i="1"/>
  <c r="H14" i="1"/>
  <c r="I14" i="1" s="1"/>
  <c r="V13" i="1" s="1"/>
  <c r="H13" i="1"/>
  <c r="I13" i="1" s="1"/>
  <c r="V18" i="1" s="1"/>
  <c r="H12" i="1"/>
  <c r="B26" i="1" s="1"/>
  <c r="B40" i="1" s="1"/>
  <c r="P40" i="1" s="1"/>
  <c r="F40" i="1" s="1"/>
  <c r="H40" i="1" s="1"/>
  <c r="I40" i="1" s="1"/>
  <c r="H10" i="1"/>
  <c r="I1" i="1"/>
  <c r="F42" i="1" l="1"/>
  <c r="P42" i="1" s="1"/>
  <c r="H42" i="1"/>
  <c r="H37" i="1"/>
  <c r="I12" i="1"/>
  <c r="V12" i="1" l="1"/>
  <c r="V22" i="1" s="1"/>
  <c r="V24" i="1" s="1"/>
  <c r="I37" i="1"/>
  <c r="I42" i="1" s="1"/>
</calcChain>
</file>

<file path=xl/sharedStrings.xml><?xml version="1.0" encoding="utf-8"?>
<sst xmlns="http://schemas.openxmlformats.org/spreadsheetml/2006/main" count="111" uniqueCount="107">
  <si>
    <t xml:space="preserve">  FISCAL YEAR 2014</t>
  </si>
  <si>
    <t>BUDGET REVISION</t>
  </si>
  <si>
    <t>Instructions:</t>
  </si>
  <si>
    <t>Sponsor:</t>
  </si>
  <si>
    <t>Enter:</t>
  </si>
  <si>
    <t>Principal Investigator:</t>
  </si>
  <si>
    <t>D2</t>
  </si>
  <si>
    <t>Sponsor</t>
  </si>
  <si>
    <t>Department/College:</t>
  </si>
  <si>
    <t>D3</t>
  </si>
  <si>
    <t>PI</t>
  </si>
  <si>
    <t>D4</t>
  </si>
  <si>
    <t>Department/College</t>
  </si>
  <si>
    <t>D10</t>
  </si>
  <si>
    <t>CCN - To be revised</t>
  </si>
  <si>
    <t>D12:D35</t>
  </si>
  <si>
    <t>Budget from BASIS "Budget LTD"</t>
  </si>
  <si>
    <t>A40</t>
  </si>
  <si>
    <t>F&amp;A Rate from BASIS CCN (page 4)</t>
  </si>
  <si>
    <t>Current BASIS Budget</t>
  </si>
  <si>
    <t>Budget Change</t>
  </si>
  <si>
    <t>Proposed Budget</t>
  </si>
  <si>
    <t>Project Analysis</t>
  </si>
  <si>
    <t>D40</t>
  </si>
  <si>
    <t>Budget from BASIS "Budget LTD" CostIndi</t>
  </si>
  <si>
    <t>Budget Category</t>
  </si>
  <si>
    <t>Enter current CCN</t>
  </si>
  <si>
    <t>DIFFERENCE</t>
  </si>
  <si>
    <t>AFB</t>
  </si>
  <si>
    <t>Expenditures &amp;
Encumbrances</t>
  </si>
  <si>
    <t>Salary Fringe Benefit Calculation (4/8/14)</t>
  </si>
  <si>
    <t>Review:</t>
  </si>
  <si>
    <t>Current Fringe Rate*</t>
  </si>
  <si>
    <t>Fringe Needed</t>
  </si>
  <si>
    <t>Salaries: Non-Classified</t>
  </si>
  <si>
    <t>B40</t>
  </si>
  <si>
    <t>Should calculate to be the same as BASIS CostIndi</t>
  </si>
  <si>
    <t>SalNC</t>
  </si>
  <si>
    <t>Salaries: Summer AL</t>
  </si>
  <si>
    <t xml:space="preserve"> - If this is first action after award, F&amp;A will have been awarded to nearest dollar</t>
  </si>
  <si>
    <t>SalCL</t>
  </si>
  <si>
    <t>Salaries: Classified</t>
  </si>
  <si>
    <t xml:space="preserve"> - If not, review formula and your entries and refer to previous budget revision</t>
  </si>
  <si>
    <t>SalGA</t>
  </si>
  <si>
    <t>Salaries: GA</t>
  </si>
  <si>
    <t xml:space="preserve"> - If there are still problems, call your Grant Specialist for assistance</t>
  </si>
  <si>
    <t>Wages: Regular</t>
  </si>
  <si>
    <t>Salaries: SumGA</t>
  </si>
  <si>
    <t xml:space="preserve">D42 </t>
  </si>
  <si>
    <t>Total must be the same as BASIS Cat Totals</t>
  </si>
  <si>
    <t>Wages Student</t>
  </si>
  <si>
    <t>Other Comp</t>
  </si>
  <si>
    <t>Wages: Student</t>
  </si>
  <si>
    <t>SalSumAL</t>
  </si>
  <si>
    <t>Fringe Benefits</t>
  </si>
  <si>
    <t>J12:J35</t>
  </si>
  <si>
    <t>Budget from BASIS Expenses LTD plus Encumbrances</t>
  </si>
  <si>
    <t>Sal:CLPB</t>
  </si>
  <si>
    <t>Travel: Domestic</t>
  </si>
  <si>
    <t>J40</t>
  </si>
  <si>
    <t>Budget from BASIS Expenses LTD plus Encumbrances CostIndi</t>
  </si>
  <si>
    <t>Sal:NCPB</t>
  </si>
  <si>
    <t>Travel: Foreign</t>
  </si>
  <si>
    <t>Sal:GA Summer</t>
  </si>
  <si>
    <t>Materials &amp; Supplies</t>
  </si>
  <si>
    <t>ODC: Other Direct Costs</t>
  </si>
  <si>
    <t>J42</t>
  </si>
  <si>
    <t>Professional Services</t>
  </si>
  <si>
    <t>Current Fringe AFB</t>
  </si>
  <si>
    <t>TO CALCULATE FRINGE:</t>
  </si>
  <si>
    <t xml:space="preserve"> F&amp;A Base:</t>
  </si>
  <si>
    <t>F19</t>
  </si>
  <si>
    <t>In order to avoid a "Circular Reference"</t>
  </si>
  <si>
    <t>*Current fringe rates can be found in PSB by using the command PFBR</t>
  </si>
  <si>
    <r>
      <t xml:space="preserve">To calculated needed change in fringe in cell F19, type the </t>
    </r>
    <r>
      <rPr>
        <b/>
        <sz val="10"/>
        <color theme="1"/>
        <rFont val="Arial"/>
        <family val="2"/>
      </rPr>
      <t>NEGATIVE</t>
    </r>
    <r>
      <rPr>
        <sz val="10"/>
        <color theme="1"/>
        <rFont val="Arial"/>
        <family val="2"/>
      </rPr>
      <t xml:space="preserve"> of the AFB value in cell</t>
    </r>
  </si>
  <si>
    <t>I19</t>
  </si>
  <si>
    <t>plus cell reference</t>
  </si>
  <si>
    <t>V22</t>
  </si>
  <si>
    <t>SubAward (ContReci)</t>
  </si>
  <si>
    <t>SubAward (ContR&gt;25K)</t>
  </si>
  <si>
    <t>Revise Budget as required.</t>
  </si>
  <si>
    <t>Tuition: FBGA</t>
  </si>
  <si>
    <t>Participant Stipends</t>
  </si>
  <si>
    <t>Double check:</t>
  </si>
  <si>
    <t>Participant Travel</t>
  </si>
  <si>
    <t>F42</t>
  </si>
  <si>
    <t>Must be "0" when complete</t>
  </si>
  <si>
    <t>Participant Support</t>
  </si>
  <si>
    <t>B47</t>
  </si>
  <si>
    <t>Include PI's budget justification in the box</t>
  </si>
  <si>
    <t>Equipment</t>
  </si>
  <si>
    <t>Remember all figures above line 26 include F&amp;A calculation.  In order to correctly calculate F&amp;A when you are reducing or adding below the line, divide the remaining amount in cell F42 by 1.(indirect rate) and add or subtract this amount to a category above line 26.  (See cell P42.)</t>
  </si>
  <si>
    <t>Total Direct Costs Budget</t>
  </si>
  <si>
    <t>F&amp;A Rate</t>
  </si>
  <si>
    <t>F&amp;A Rate x Base = Calculated F&amp;A</t>
  </si>
  <si>
    <t>Difference between calculated &amp; actual F&amp;A:</t>
  </si>
  <si>
    <t>Total Budget</t>
  </si>
  <si>
    <t>Direct funds available to budget:</t>
  </si>
  <si>
    <t>Comments &amp; Cost Sharing:</t>
  </si>
  <si>
    <t>See award for terms &amp; conditions</t>
  </si>
  <si>
    <t>Please review &amp; update all payroll distributions</t>
  </si>
  <si>
    <t>PI's budget justification goes here</t>
  </si>
  <si>
    <t>Prepared by:</t>
  </si>
  <si>
    <t>Reviewed by:</t>
  </si>
  <si>
    <t>REVISED: RSSP 5/30/14</t>
  </si>
  <si>
    <t>Grant Specialist</t>
  </si>
  <si>
    <t>+/- I19 (figure) plus 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</si>
</sst>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 d\,\ yyyy;@"/>
    <numFmt numFmtId="165" formatCode="0###\-#####\-##\-####"/>
    <numFmt numFmtId="166" formatCode="_(&quot;$&quot;* #,##0.00_);_(&quot;$&quot;* \(#,##0.00\);_(&quot;$&quot;* &quot;-&quot;_);_(@_)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7"/>
      <color theme="1"/>
      <name val="Arial"/>
      <family val="2"/>
    </font>
    <font>
      <sz val="7.5"/>
      <color theme="1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i/>
      <sz val="10"/>
      <color theme="1"/>
      <name val="Arial"/>
      <family val="2"/>
    </font>
    <font>
      <i/>
      <sz val="7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Border="1"/>
    <xf numFmtId="0" fontId="6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0" xfId="0" applyFont="1" applyBorder="1"/>
    <xf numFmtId="0" fontId="3" fillId="0" borderId="11" xfId="0" applyFont="1" applyBorder="1"/>
    <xf numFmtId="0" fontId="7" fillId="0" borderId="0" xfId="0" applyFont="1" applyFill="1" applyBorder="1"/>
    <xf numFmtId="0" fontId="3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6" fillId="0" borderId="15" xfId="0" applyFont="1" applyBorder="1"/>
    <xf numFmtId="0" fontId="3" fillId="0" borderId="16" xfId="0" applyFont="1" applyBorder="1"/>
    <xf numFmtId="0" fontId="3" fillId="3" borderId="7" xfId="0" applyFont="1" applyFill="1" applyBorder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3" fillId="3" borderId="9" xfId="0" applyFont="1" applyFill="1" applyBorder="1"/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vertical="center"/>
    </xf>
    <xf numFmtId="165" fontId="5" fillId="2" borderId="15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19" xfId="0" applyFont="1" applyBorder="1"/>
    <xf numFmtId="166" fontId="3" fillId="2" borderId="8" xfId="0" applyNumberFormat="1" applyFont="1" applyFill="1" applyBorder="1"/>
    <xf numFmtId="44" fontId="3" fillId="2" borderId="8" xfId="0" applyNumberFormat="1" applyFont="1" applyFill="1" applyBorder="1"/>
    <xf numFmtId="44" fontId="3" fillId="0" borderId="8" xfId="0" applyNumberFormat="1" applyFont="1" applyBorder="1"/>
    <xf numFmtId="44" fontId="12" fillId="0" borderId="19" xfId="0" applyNumberFormat="1" applyFont="1" applyBorder="1"/>
    <xf numFmtId="44" fontId="12" fillId="2" borderId="0" xfId="0" applyNumberFormat="1" applyFont="1" applyFill="1" applyBorder="1"/>
    <xf numFmtId="10" fontId="3" fillId="0" borderId="0" xfId="2" applyNumberFormat="1" applyFont="1" applyBorder="1"/>
    <xf numFmtId="44" fontId="3" fillId="0" borderId="0" xfId="0" applyNumberFormat="1" applyFont="1" applyBorder="1"/>
    <xf numFmtId="44" fontId="3" fillId="2" borderId="12" xfId="0" applyNumberFormat="1" applyFont="1" applyFill="1" applyBorder="1"/>
    <xf numFmtId="44" fontId="3" fillId="0" borderId="12" xfId="0" applyNumberFormat="1" applyFont="1" applyBorder="1"/>
    <xf numFmtId="0" fontId="3" fillId="0" borderId="0" xfId="0" quotePrefix="1" applyFont="1" applyBorder="1"/>
    <xf numFmtId="44" fontId="3" fillId="4" borderId="12" xfId="0" applyNumberFormat="1" applyFont="1" applyFill="1" applyBorder="1"/>
    <xf numFmtId="44" fontId="12" fillId="5" borderId="19" xfId="0" applyNumberFormat="1" applyFont="1" applyFill="1" applyBorder="1"/>
    <xf numFmtId="10" fontId="3" fillId="0" borderId="0" xfId="2" applyNumberFormat="1" applyFont="1"/>
    <xf numFmtId="44" fontId="3" fillId="6" borderId="20" xfId="0" applyNumberFormat="1" applyFont="1" applyFill="1" applyBorder="1"/>
    <xf numFmtId="44" fontId="3" fillId="0" borderId="0" xfId="0" applyNumberFormat="1" applyFont="1"/>
    <xf numFmtId="0" fontId="13" fillId="0" borderId="0" xfId="0" applyFont="1" applyBorder="1"/>
    <xf numFmtId="166" fontId="3" fillId="0" borderId="0" xfId="0" applyNumberFormat="1" applyFont="1" applyBorder="1"/>
    <xf numFmtId="0" fontId="12" fillId="0" borderId="19" xfId="0" applyFont="1" applyBorder="1"/>
    <xf numFmtId="0" fontId="12" fillId="0" borderId="0" xfId="0" applyFont="1" applyBorder="1"/>
    <xf numFmtId="0" fontId="14" fillId="0" borderId="7" xfId="0" applyFont="1" applyBorder="1" applyAlignment="1">
      <alignment horizontal="left" vertical="center"/>
    </xf>
    <xf numFmtId="166" fontId="3" fillId="0" borderId="0" xfId="1" applyNumberFormat="1" applyFont="1" applyBorder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8" xfId="0" applyFont="1" applyBorder="1"/>
    <xf numFmtId="44" fontId="12" fillId="0" borderId="0" xfId="0" applyNumberFormat="1" applyFont="1" applyBorder="1"/>
    <xf numFmtId="0" fontId="15" fillId="0" borderId="0" xfId="0" applyFont="1" applyBorder="1"/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167" fontId="3" fillId="2" borderId="7" xfId="0" applyNumberFormat="1" applyFont="1" applyFill="1" applyBorder="1"/>
    <xf numFmtId="0" fontId="17" fillId="0" borderId="0" xfId="0" applyFont="1"/>
    <xf numFmtId="0" fontId="17" fillId="0" borderId="0" xfId="0" applyFont="1" applyAlignment="1">
      <alignment horizontal="right"/>
    </xf>
    <xf numFmtId="44" fontId="17" fillId="0" borderId="0" xfId="0" applyNumberFormat="1" applyFont="1"/>
    <xf numFmtId="0" fontId="3" fillId="0" borderId="0" xfId="0" applyFont="1" applyBorder="1" applyAlignment="1">
      <alignment horizontal="right"/>
    </xf>
    <xf numFmtId="44" fontId="3" fillId="0" borderId="23" xfId="0" applyNumberFormat="1" applyFont="1" applyBorder="1"/>
    <xf numFmtId="0" fontId="3" fillId="0" borderId="0" xfId="0" applyFont="1" applyAlignment="1">
      <alignment horizontal="right"/>
    </xf>
    <xf numFmtId="44" fontId="18" fillId="0" borderId="0" xfId="0" applyNumberFormat="1" applyFont="1"/>
    <xf numFmtId="0" fontId="2" fillId="0" borderId="24" xfId="0" applyFont="1" applyBorder="1"/>
    <xf numFmtId="0" fontId="7" fillId="0" borderId="5" xfId="0" applyFont="1" applyBorder="1"/>
    <xf numFmtId="0" fontId="5" fillId="0" borderId="25" xfId="0" applyFont="1" applyBorder="1"/>
    <xf numFmtId="0" fontId="5" fillId="0" borderId="0" xfId="0" applyFont="1" applyFill="1" applyBorder="1"/>
    <xf numFmtId="0" fontId="2" fillId="0" borderId="7" xfId="0" applyFont="1" applyBorder="1" applyAlignment="1">
      <alignment horizontal="right"/>
    </xf>
    <xf numFmtId="0" fontId="7" fillId="0" borderId="0" xfId="0" applyFont="1" applyBorder="1"/>
    <xf numFmtId="0" fontId="5" fillId="0" borderId="9" xfId="0" applyFont="1" applyBorder="1"/>
    <xf numFmtId="0" fontId="7" fillId="0" borderId="7" xfId="0" applyFont="1" applyBorder="1" applyAlignment="1">
      <alignment horizontal="right"/>
    </xf>
    <xf numFmtId="0" fontId="7" fillId="0" borderId="7" xfId="0" applyFont="1" applyBorder="1"/>
    <xf numFmtId="0" fontId="5" fillId="0" borderId="7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2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16" fillId="0" borderId="26" xfId="0" applyFont="1" applyBorder="1"/>
    <xf numFmtId="0" fontId="5" fillId="0" borderId="27" xfId="0" applyFont="1" applyBorder="1"/>
    <xf numFmtId="0" fontId="20" fillId="2" borderId="27" xfId="0" applyFont="1" applyFill="1" applyBorder="1" applyAlignment="1">
      <alignment horizontal="right"/>
    </xf>
    <xf numFmtId="0" fontId="20" fillId="0" borderId="27" xfId="0" applyFont="1" applyFill="1" applyBorder="1" applyAlignment="1"/>
    <xf numFmtId="0" fontId="5" fillId="0" borderId="28" xfId="0" applyFont="1" applyBorder="1"/>
    <xf numFmtId="0" fontId="3" fillId="0" borderId="0" xfId="0" applyFont="1" applyFill="1"/>
    <xf numFmtId="0" fontId="13" fillId="0" borderId="27" xfId="0" applyFont="1" applyBorder="1" applyAlignment="1">
      <alignment horizontal="center"/>
    </xf>
    <xf numFmtId="0" fontId="7" fillId="7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7" fillId="0" borderId="0" xfId="0" applyFont="1" applyBorder="1"/>
    <xf numFmtId="0" fontId="19" fillId="7" borderId="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0</xdr:rowOff>
    </xdr:from>
    <xdr:to>
      <xdr:col>10</xdr:col>
      <xdr:colOff>0</xdr:colOff>
      <xdr:row>53</xdr:row>
      <xdr:rowOff>133350</xdr:rowOff>
    </xdr:to>
    <xdr:sp macro="" textlink="">
      <xdr:nvSpPr>
        <xdr:cNvPr id="2" name="TextBox 1"/>
        <xdr:cNvSpPr txBox="1"/>
      </xdr:nvSpPr>
      <xdr:spPr>
        <a:xfrm>
          <a:off x="552450" y="7915275"/>
          <a:ext cx="6134100" cy="14192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PI's budget justification goes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58"/>
  <sheetViews>
    <sheetView tabSelected="1" zoomScaleNormal="100" workbookViewId="0"/>
  </sheetViews>
  <sheetFormatPr defaultRowHeight="12.75" x14ac:dyDescent="0.2"/>
  <cols>
    <col min="1" max="1" width="8.28515625" style="9" customWidth="1"/>
    <col min="2" max="2" width="21.85546875" style="9" customWidth="1"/>
    <col min="3" max="3" width="1.7109375" style="9" customWidth="1"/>
    <col min="4" max="4" width="14.42578125" style="9" customWidth="1"/>
    <col min="5" max="5" width="1.7109375" style="9" customWidth="1"/>
    <col min="6" max="6" width="14.42578125" style="9" customWidth="1"/>
    <col min="7" max="7" width="1.7109375" style="9" customWidth="1"/>
    <col min="8" max="8" width="14.42578125" style="9" customWidth="1"/>
    <col min="9" max="9" width="11.42578125" style="9" bestFit="1" customWidth="1"/>
    <col min="10" max="10" width="10.28515625" style="9" customWidth="1"/>
    <col min="11" max="11" width="2.7109375" style="9" customWidth="1"/>
    <col min="12" max="12" width="5.7109375" style="105" customWidth="1"/>
    <col min="13" max="13" width="5.7109375" style="9" customWidth="1"/>
    <col min="14" max="14" width="14.7109375" style="9" customWidth="1"/>
    <col min="15" max="15" width="17.42578125" style="9" bestFit="1" customWidth="1"/>
    <col min="16" max="16" width="13.140625" style="9" bestFit="1" customWidth="1"/>
    <col min="17" max="17" width="16.140625" style="9" bestFit="1" customWidth="1"/>
    <col min="18" max="18" width="20.42578125" style="9" customWidth="1"/>
    <col min="19" max="19" width="3.42578125" style="9" bestFit="1" customWidth="1"/>
    <col min="20" max="20" width="16.140625" style="9" bestFit="1" customWidth="1"/>
    <col min="21" max="21" width="18.140625" style="9" bestFit="1" customWidth="1"/>
    <col min="22" max="23" width="9.140625" style="9"/>
    <col min="24" max="24" width="27.140625" style="9" customWidth="1"/>
    <col min="25" max="25" width="3.7109375" style="9" customWidth="1"/>
    <col min="26" max="26" width="16.140625" style="9" bestFit="1" customWidth="1"/>
    <col min="27" max="27" width="4.28515625" style="9" bestFit="1" customWidth="1"/>
    <col min="28" max="16384" width="9.140625" style="9"/>
  </cols>
  <sheetData>
    <row r="1" spans="1:22" ht="18.75" thickTop="1" x14ac:dyDescent="0.25">
      <c r="A1" s="1" t="s">
        <v>0</v>
      </c>
      <c r="B1" s="2"/>
      <c r="C1" s="3"/>
      <c r="D1" s="119" t="s">
        <v>1</v>
      </c>
      <c r="E1" s="119"/>
      <c r="F1" s="119"/>
      <c r="G1" s="119"/>
      <c r="H1" s="119"/>
      <c r="I1" s="120">
        <f ca="1">NOW()</f>
        <v>41835.455971412041</v>
      </c>
      <c r="J1" s="120"/>
      <c r="K1" s="4"/>
      <c r="L1" s="5"/>
      <c r="M1" s="6" t="s">
        <v>2</v>
      </c>
      <c r="N1" s="7"/>
      <c r="O1" s="7"/>
      <c r="P1" s="7"/>
      <c r="Q1" s="7"/>
      <c r="R1" s="8"/>
    </row>
    <row r="2" spans="1:22" ht="15.75" customHeight="1" x14ac:dyDescent="0.2">
      <c r="A2" s="10"/>
      <c r="B2" s="11" t="s">
        <v>3</v>
      </c>
      <c r="C2" s="12"/>
      <c r="D2" s="121"/>
      <c r="E2" s="121"/>
      <c r="F2" s="121"/>
      <c r="G2" s="121"/>
      <c r="H2" s="121"/>
      <c r="I2" s="121"/>
      <c r="J2" s="121"/>
      <c r="K2" s="13"/>
      <c r="L2" s="5"/>
      <c r="M2" s="14"/>
      <c r="N2" s="15" t="s">
        <v>4</v>
      </c>
      <c r="O2" s="12"/>
      <c r="P2" s="12"/>
      <c r="Q2" s="12"/>
      <c r="R2" s="16"/>
    </row>
    <row r="3" spans="1:22" ht="15" x14ac:dyDescent="0.2">
      <c r="A3" s="10"/>
      <c r="B3" s="11" t="s">
        <v>5</v>
      </c>
      <c r="C3" s="12"/>
      <c r="D3" s="122"/>
      <c r="E3" s="122"/>
      <c r="F3" s="122"/>
      <c r="G3" s="122"/>
      <c r="H3" s="122"/>
      <c r="I3" s="122"/>
      <c r="J3" s="122"/>
      <c r="K3" s="13"/>
      <c r="L3" s="5"/>
      <c r="M3" s="14"/>
      <c r="N3" s="12" t="s">
        <v>6</v>
      </c>
      <c r="O3" s="12" t="s">
        <v>7</v>
      </c>
      <c r="P3" s="12"/>
      <c r="Q3" s="12"/>
      <c r="R3" s="16"/>
    </row>
    <row r="4" spans="1:22" ht="15" x14ac:dyDescent="0.2">
      <c r="A4" s="10"/>
      <c r="B4" s="11" t="s">
        <v>8</v>
      </c>
      <c r="C4" s="12"/>
      <c r="D4" s="122"/>
      <c r="E4" s="122"/>
      <c r="F4" s="122"/>
      <c r="G4" s="122"/>
      <c r="H4" s="122"/>
      <c r="I4" s="122"/>
      <c r="J4" s="122"/>
      <c r="K4" s="13"/>
      <c r="L4" s="5"/>
      <c r="M4" s="14"/>
      <c r="N4" s="12" t="s">
        <v>9</v>
      </c>
      <c r="O4" s="12" t="s">
        <v>10</v>
      </c>
      <c r="P4" s="12"/>
      <c r="Q4" s="12"/>
      <c r="R4" s="16"/>
    </row>
    <row r="5" spans="1:22" ht="15" x14ac:dyDescent="0.2">
      <c r="A5" s="10"/>
      <c r="B5" s="17"/>
      <c r="C5" s="5"/>
      <c r="D5" s="123"/>
      <c r="E5" s="123"/>
      <c r="F5" s="123"/>
      <c r="G5" s="123"/>
      <c r="H5" s="123"/>
      <c r="I5" s="123"/>
      <c r="J5" s="123"/>
      <c r="K5" s="13"/>
      <c r="L5" s="5"/>
      <c r="M5" s="14"/>
      <c r="N5" s="12" t="s">
        <v>11</v>
      </c>
      <c r="O5" s="12" t="s">
        <v>12</v>
      </c>
      <c r="P5" s="12"/>
      <c r="Q5" s="12"/>
      <c r="R5" s="16"/>
    </row>
    <row r="6" spans="1:22" ht="15" x14ac:dyDescent="0.2">
      <c r="A6" s="10"/>
      <c r="B6" s="17"/>
      <c r="C6" s="5"/>
      <c r="D6" s="108"/>
      <c r="E6" s="108"/>
      <c r="F6" s="108"/>
      <c r="G6" s="108"/>
      <c r="H6" s="108"/>
      <c r="I6" s="108"/>
      <c r="J6" s="108"/>
      <c r="K6" s="13"/>
      <c r="L6" s="5"/>
      <c r="M6" s="18"/>
      <c r="N6" s="12" t="s">
        <v>13</v>
      </c>
      <c r="O6" s="12" t="s">
        <v>14</v>
      </c>
      <c r="P6" s="12"/>
      <c r="Q6" s="12"/>
      <c r="R6" s="16"/>
    </row>
    <row r="7" spans="1:22" ht="15" x14ac:dyDescent="0.2">
      <c r="A7" s="10"/>
      <c r="B7" s="19"/>
      <c r="C7" s="19"/>
      <c r="D7" s="20"/>
      <c r="E7" s="19"/>
      <c r="F7" s="19"/>
      <c r="G7" s="19"/>
      <c r="H7" s="21"/>
      <c r="I7" s="22"/>
      <c r="J7" s="22"/>
      <c r="K7" s="13"/>
      <c r="L7" s="5"/>
      <c r="M7" s="14"/>
      <c r="N7" s="12" t="s">
        <v>15</v>
      </c>
      <c r="O7" s="12" t="s">
        <v>16</v>
      </c>
      <c r="P7" s="12"/>
      <c r="Q7" s="12"/>
      <c r="R7" s="16"/>
    </row>
    <row r="8" spans="1:22" ht="13.5" thickBot="1" x14ac:dyDescent="0.25">
      <c r="A8" s="23"/>
      <c r="B8" s="24"/>
      <c r="C8" s="24"/>
      <c r="D8" s="25"/>
      <c r="E8" s="24"/>
      <c r="F8" s="24"/>
      <c r="G8" s="24"/>
      <c r="H8" s="24"/>
      <c r="I8" s="24"/>
      <c r="J8" s="24"/>
      <c r="K8" s="26"/>
      <c r="L8" s="5"/>
      <c r="M8" s="14"/>
      <c r="N8" s="12" t="s">
        <v>17</v>
      </c>
      <c r="O8" s="12" t="s">
        <v>18</v>
      </c>
      <c r="P8" s="12"/>
      <c r="Q8" s="12"/>
      <c r="R8" s="16"/>
    </row>
    <row r="9" spans="1:22" ht="12.75" customHeight="1" x14ac:dyDescent="0.2">
      <c r="A9" s="27"/>
      <c r="B9" s="28"/>
      <c r="C9" s="28"/>
      <c r="D9" s="29" t="s">
        <v>19</v>
      </c>
      <c r="E9" s="30"/>
      <c r="F9" s="29" t="s">
        <v>20</v>
      </c>
      <c r="G9" s="28"/>
      <c r="H9" s="29" t="s">
        <v>21</v>
      </c>
      <c r="I9" s="109" t="s">
        <v>22</v>
      </c>
      <c r="J9" s="110"/>
      <c r="K9" s="31"/>
      <c r="L9" s="5"/>
      <c r="M9" s="14"/>
      <c r="N9" s="12" t="s">
        <v>23</v>
      </c>
      <c r="O9" s="12" t="s">
        <v>24</v>
      </c>
      <c r="P9" s="12"/>
      <c r="Q9" s="12"/>
      <c r="R9" s="16"/>
    </row>
    <row r="10" spans="1:22" ht="20.25" customHeight="1" thickBot="1" x14ac:dyDescent="0.25">
      <c r="A10" s="32"/>
      <c r="B10" s="33" t="s">
        <v>25</v>
      </c>
      <c r="C10" s="34"/>
      <c r="D10" s="35" t="s">
        <v>26</v>
      </c>
      <c r="E10" s="36"/>
      <c r="F10" s="37" t="s">
        <v>27</v>
      </c>
      <c r="G10" s="34"/>
      <c r="H10" s="38" t="str">
        <f>IF(D10="Enter current CCN","Same CCN",D10)</f>
        <v>Same CCN</v>
      </c>
      <c r="I10" s="39" t="s">
        <v>28</v>
      </c>
      <c r="J10" s="40" t="s">
        <v>29</v>
      </c>
      <c r="K10" s="41"/>
      <c r="L10" s="42"/>
      <c r="M10" s="14"/>
      <c r="N10" s="12"/>
      <c r="O10" s="12"/>
      <c r="P10" s="12"/>
      <c r="Q10" s="12"/>
      <c r="R10" s="16"/>
      <c r="T10" s="12" t="s">
        <v>30</v>
      </c>
      <c r="U10" s="12"/>
      <c r="V10" s="12"/>
    </row>
    <row r="11" spans="1:22" ht="12.75" customHeight="1" x14ac:dyDescent="0.2">
      <c r="A11" s="10"/>
      <c r="B11" s="12"/>
      <c r="C11" s="12"/>
      <c r="D11" s="12"/>
      <c r="E11" s="12"/>
      <c r="F11" s="12"/>
      <c r="G11" s="12"/>
      <c r="H11" s="43"/>
      <c r="I11" s="44"/>
      <c r="J11" s="43"/>
      <c r="K11" s="13"/>
      <c r="L11" s="12"/>
      <c r="M11" s="14"/>
      <c r="N11" s="15" t="s">
        <v>31</v>
      </c>
      <c r="O11" s="12"/>
      <c r="P11" s="12"/>
      <c r="Q11" s="12"/>
      <c r="R11" s="16"/>
      <c r="T11" s="12"/>
      <c r="U11" s="12" t="s">
        <v>32</v>
      </c>
      <c r="V11" s="12" t="s">
        <v>33</v>
      </c>
    </row>
    <row r="12" spans="1:22" ht="12.75" customHeight="1" x14ac:dyDescent="0.2">
      <c r="A12" s="10"/>
      <c r="B12" s="12" t="s">
        <v>34</v>
      </c>
      <c r="C12" s="12"/>
      <c r="D12" s="45"/>
      <c r="E12" s="12"/>
      <c r="F12" s="46"/>
      <c r="G12" s="12"/>
      <c r="H12" s="47">
        <f>D12+F12</f>
        <v>0</v>
      </c>
      <c r="I12" s="48">
        <f>H12-J12</f>
        <v>0</v>
      </c>
      <c r="J12" s="49"/>
      <c r="K12" s="13"/>
      <c r="L12" s="12"/>
      <c r="M12" s="14"/>
      <c r="N12" s="12" t="s">
        <v>35</v>
      </c>
      <c r="O12" s="12" t="s">
        <v>36</v>
      </c>
      <c r="P12" s="12"/>
      <c r="Q12" s="12"/>
      <c r="R12" s="16"/>
      <c r="T12" s="12" t="s">
        <v>37</v>
      </c>
      <c r="U12" s="50">
        <v>0.25600000000000001</v>
      </c>
      <c r="V12" s="51">
        <f>I12*U12</f>
        <v>0</v>
      </c>
    </row>
    <row r="13" spans="1:22" ht="12.75" customHeight="1" x14ac:dyDescent="0.2">
      <c r="A13" s="10"/>
      <c r="B13" s="12" t="s">
        <v>38</v>
      </c>
      <c r="C13" s="12"/>
      <c r="D13" s="45"/>
      <c r="E13" s="12"/>
      <c r="F13" s="52"/>
      <c r="G13" s="12"/>
      <c r="H13" s="53">
        <f t="shared" ref="H13:H24" si="0">D13+F13</f>
        <v>0</v>
      </c>
      <c r="I13" s="48">
        <f t="shared" ref="I13:I24" si="1">H13-J13</f>
        <v>0</v>
      </c>
      <c r="J13" s="49"/>
      <c r="K13" s="13"/>
      <c r="L13" s="12"/>
      <c r="M13" s="14"/>
      <c r="N13" s="12"/>
      <c r="O13" s="54" t="s">
        <v>39</v>
      </c>
      <c r="P13" s="12"/>
      <c r="Q13" s="12"/>
      <c r="R13" s="16"/>
      <c r="T13" s="9" t="s">
        <v>40</v>
      </c>
      <c r="U13" s="50">
        <v>0.25600000000000001</v>
      </c>
      <c r="V13" s="51">
        <f>I14*U13</f>
        <v>0</v>
      </c>
    </row>
    <row r="14" spans="1:22" ht="12.75" customHeight="1" x14ac:dyDescent="0.2">
      <c r="A14" s="10"/>
      <c r="B14" s="12" t="s">
        <v>41</v>
      </c>
      <c r="C14" s="12"/>
      <c r="D14" s="45"/>
      <c r="E14" s="12"/>
      <c r="F14" s="52"/>
      <c r="G14" s="12"/>
      <c r="H14" s="53">
        <f t="shared" si="0"/>
        <v>0</v>
      </c>
      <c r="I14" s="48">
        <f t="shared" si="1"/>
        <v>0</v>
      </c>
      <c r="J14" s="49"/>
      <c r="K14" s="13"/>
      <c r="L14" s="12"/>
      <c r="M14" s="14"/>
      <c r="N14" s="12"/>
      <c r="O14" s="54" t="s">
        <v>42</v>
      </c>
      <c r="P14" s="12"/>
      <c r="Q14" s="12"/>
      <c r="R14" s="16"/>
      <c r="T14" s="12" t="s">
        <v>43</v>
      </c>
      <c r="U14" s="50">
        <v>3.6999999999999998E-2</v>
      </c>
      <c r="V14" s="51">
        <f>I15*U14</f>
        <v>0</v>
      </c>
    </row>
    <row r="15" spans="1:22" ht="12.75" customHeight="1" x14ac:dyDescent="0.2">
      <c r="A15" s="10"/>
      <c r="B15" s="12" t="s">
        <v>44</v>
      </c>
      <c r="C15" s="12"/>
      <c r="D15" s="45"/>
      <c r="E15" s="12"/>
      <c r="F15" s="52"/>
      <c r="G15" s="12"/>
      <c r="H15" s="53">
        <f t="shared" si="0"/>
        <v>0</v>
      </c>
      <c r="I15" s="48">
        <f t="shared" si="1"/>
        <v>0</v>
      </c>
      <c r="J15" s="49"/>
      <c r="K15" s="13"/>
      <c r="L15" s="12"/>
      <c r="M15" s="14"/>
      <c r="N15" s="12"/>
      <c r="O15" s="54" t="s">
        <v>45</v>
      </c>
      <c r="P15" s="12"/>
      <c r="Q15" s="12"/>
      <c r="R15" s="16"/>
      <c r="T15" s="9" t="s">
        <v>46</v>
      </c>
      <c r="U15" s="50">
        <v>5.7000000000000002E-2</v>
      </c>
      <c r="V15" s="51">
        <f>I17*U15</f>
        <v>0</v>
      </c>
    </row>
    <row r="16" spans="1:22" ht="12.75" customHeight="1" x14ac:dyDescent="0.2">
      <c r="A16" s="10"/>
      <c r="B16" s="12" t="s">
        <v>47</v>
      </c>
      <c r="C16" s="12"/>
      <c r="D16" s="45"/>
      <c r="E16" s="12"/>
      <c r="F16" s="52"/>
      <c r="G16" s="12"/>
      <c r="H16" s="53">
        <f t="shared" si="0"/>
        <v>0</v>
      </c>
      <c r="I16" s="48">
        <f t="shared" si="1"/>
        <v>0</v>
      </c>
      <c r="J16" s="49"/>
      <c r="K16" s="13"/>
      <c r="L16" s="12"/>
      <c r="M16" s="14"/>
      <c r="N16" s="12" t="s">
        <v>48</v>
      </c>
      <c r="O16" s="12" t="s">
        <v>49</v>
      </c>
      <c r="P16" s="12"/>
      <c r="Q16" s="12"/>
      <c r="R16" s="16"/>
      <c r="T16" s="9" t="s">
        <v>50</v>
      </c>
      <c r="U16" s="50">
        <v>1E-3</v>
      </c>
      <c r="V16" s="51">
        <f>I18*U16</f>
        <v>0</v>
      </c>
    </row>
    <row r="17" spans="1:27" ht="12.75" customHeight="1" x14ac:dyDescent="0.2">
      <c r="A17" s="10"/>
      <c r="B17" s="12" t="s">
        <v>46</v>
      </c>
      <c r="C17" s="12"/>
      <c r="D17" s="45"/>
      <c r="E17" s="12"/>
      <c r="F17" s="52"/>
      <c r="G17" s="12"/>
      <c r="H17" s="53">
        <f t="shared" si="0"/>
        <v>0</v>
      </c>
      <c r="I17" s="48">
        <f t="shared" si="1"/>
        <v>0</v>
      </c>
      <c r="J17" s="49"/>
      <c r="K17" s="13"/>
      <c r="L17" s="12"/>
      <c r="M17" s="14"/>
      <c r="N17" s="12"/>
      <c r="O17" s="12"/>
      <c r="P17" s="12"/>
      <c r="Q17" s="12"/>
      <c r="R17" s="16"/>
      <c r="T17" s="12" t="s">
        <v>51</v>
      </c>
      <c r="U17" s="50">
        <v>5.7000000000000002E-2</v>
      </c>
      <c r="V17" s="51"/>
    </row>
    <row r="18" spans="1:27" ht="12.75" customHeight="1" x14ac:dyDescent="0.2">
      <c r="A18" s="10"/>
      <c r="B18" s="12" t="s">
        <v>52</v>
      </c>
      <c r="C18" s="12"/>
      <c r="D18" s="45"/>
      <c r="E18" s="12"/>
      <c r="F18" s="52"/>
      <c r="G18" s="12"/>
      <c r="H18" s="53">
        <f t="shared" si="0"/>
        <v>0</v>
      </c>
      <c r="I18" s="48">
        <f t="shared" si="1"/>
        <v>0</v>
      </c>
      <c r="J18" s="49"/>
      <c r="K18" s="13"/>
      <c r="L18" s="12"/>
      <c r="M18" s="14"/>
      <c r="N18" s="15" t="s">
        <v>4</v>
      </c>
      <c r="O18" s="12"/>
      <c r="P18" s="12"/>
      <c r="Q18" s="12"/>
      <c r="R18" s="16"/>
      <c r="T18" s="12" t="s">
        <v>53</v>
      </c>
      <c r="U18" s="50">
        <v>0.15</v>
      </c>
      <c r="V18" s="51">
        <f>I13*U18</f>
        <v>0</v>
      </c>
    </row>
    <row r="19" spans="1:27" ht="12.75" customHeight="1" x14ac:dyDescent="0.2">
      <c r="A19" s="10"/>
      <c r="B19" s="12" t="s">
        <v>54</v>
      </c>
      <c r="C19" s="12"/>
      <c r="D19" s="45"/>
      <c r="E19" s="12"/>
      <c r="F19" s="55"/>
      <c r="G19" s="12"/>
      <c r="H19" s="53">
        <f t="shared" si="0"/>
        <v>0</v>
      </c>
      <c r="I19" s="56">
        <f t="shared" si="1"/>
        <v>0</v>
      </c>
      <c r="J19" s="49"/>
      <c r="K19" s="13"/>
      <c r="L19" s="12"/>
      <c r="M19" s="14"/>
      <c r="N19" s="12" t="s">
        <v>55</v>
      </c>
      <c r="O19" s="12" t="s">
        <v>56</v>
      </c>
      <c r="P19" s="12"/>
      <c r="Q19" s="12"/>
      <c r="R19" s="16"/>
      <c r="T19" s="12" t="s">
        <v>57</v>
      </c>
      <c r="U19" s="57">
        <v>0.25600000000000001</v>
      </c>
      <c r="V19" s="51"/>
    </row>
    <row r="20" spans="1:27" ht="12.75" customHeight="1" x14ac:dyDescent="0.2">
      <c r="A20" s="10"/>
      <c r="B20" s="12" t="s">
        <v>58</v>
      </c>
      <c r="C20" s="12"/>
      <c r="D20" s="45"/>
      <c r="E20" s="12"/>
      <c r="F20" s="52"/>
      <c r="G20" s="12"/>
      <c r="H20" s="53">
        <f t="shared" si="0"/>
        <v>0</v>
      </c>
      <c r="I20" s="48">
        <f t="shared" si="1"/>
        <v>0</v>
      </c>
      <c r="J20" s="49"/>
      <c r="K20" s="13"/>
      <c r="L20" s="12"/>
      <c r="M20" s="14"/>
      <c r="N20" s="12" t="s">
        <v>59</v>
      </c>
      <c r="O20" s="12" t="s">
        <v>60</v>
      </c>
      <c r="P20" s="12"/>
      <c r="Q20" s="12"/>
      <c r="R20" s="16"/>
      <c r="T20" s="12" t="s">
        <v>61</v>
      </c>
      <c r="U20" s="57">
        <v>0.25600000000000001</v>
      </c>
      <c r="V20" s="51"/>
    </row>
    <row r="21" spans="1:27" ht="12.75" customHeight="1" x14ac:dyDescent="0.2">
      <c r="A21" s="10"/>
      <c r="B21" s="12" t="s">
        <v>62</v>
      </c>
      <c r="C21" s="12"/>
      <c r="D21" s="45"/>
      <c r="E21" s="12"/>
      <c r="F21" s="52"/>
      <c r="G21" s="12"/>
      <c r="H21" s="53">
        <f t="shared" si="0"/>
        <v>0</v>
      </c>
      <c r="I21" s="48">
        <f t="shared" si="1"/>
        <v>0</v>
      </c>
      <c r="J21" s="49"/>
      <c r="K21" s="13"/>
      <c r="L21" s="12"/>
      <c r="M21" s="14"/>
      <c r="N21" s="12"/>
      <c r="O21" s="12"/>
      <c r="P21" s="12"/>
      <c r="Q21" s="12"/>
      <c r="R21" s="16"/>
      <c r="T21" s="12" t="s">
        <v>63</v>
      </c>
      <c r="U21" s="57">
        <f>U14</f>
        <v>3.6999999999999998E-2</v>
      </c>
      <c r="V21" s="51">
        <f>I16*U21</f>
        <v>0</v>
      </c>
    </row>
    <row r="22" spans="1:27" ht="12.75" customHeight="1" thickBot="1" x14ac:dyDescent="0.25">
      <c r="A22" s="10"/>
      <c r="B22" s="12" t="s">
        <v>64</v>
      </c>
      <c r="C22" s="12"/>
      <c r="D22" s="45"/>
      <c r="E22" s="12"/>
      <c r="F22" s="52"/>
      <c r="G22" s="12"/>
      <c r="H22" s="53">
        <f t="shared" si="0"/>
        <v>0</v>
      </c>
      <c r="I22" s="48">
        <f t="shared" si="1"/>
        <v>0</v>
      </c>
      <c r="J22" s="49"/>
      <c r="K22" s="13"/>
      <c r="L22" s="12"/>
      <c r="M22" s="14"/>
      <c r="N22" s="15" t="s">
        <v>31</v>
      </c>
      <c r="O22" s="12"/>
      <c r="P22" s="12"/>
      <c r="Q22" s="12"/>
      <c r="R22" s="16"/>
      <c r="V22" s="58">
        <f>TRUNC(ROUND(SUM(V12:V21),2),2)</f>
        <v>0</v>
      </c>
    </row>
    <row r="23" spans="1:27" ht="12.75" customHeight="1" thickTop="1" x14ac:dyDescent="0.2">
      <c r="A23" s="10"/>
      <c r="B23" s="12" t="s">
        <v>65</v>
      </c>
      <c r="C23" s="12"/>
      <c r="D23" s="45"/>
      <c r="E23" s="12"/>
      <c r="F23" s="52"/>
      <c r="G23" s="12"/>
      <c r="H23" s="53">
        <f t="shared" si="0"/>
        <v>0</v>
      </c>
      <c r="I23" s="48">
        <f t="shared" si="1"/>
        <v>0</v>
      </c>
      <c r="J23" s="49"/>
      <c r="K23" s="13"/>
      <c r="L23" s="12"/>
      <c r="M23" s="14"/>
      <c r="N23" s="12" t="s">
        <v>66</v>
      </c>
      <c r="O23" s="12" t="s">
        <v>49</v>
      </c>
      <c r="P23" s="12"/>
      <c r="Q23" s="12"/>
      <c r="R23" s="16"/>
    </row>
    <row r="24" spans="1:27" ht="12.75" customHeight="1" x14ac:dyDescent="0.2">
      <c r="A24" s="10"/>
      <c r="B24" s="12" t="s">
        <v>67</v>
      </c>
      <c r="C24" s="12"/>
      <c r="D24" s="45"/>
      <c r="E24" s="12"/>
      <c r="F24" s="52"/>
      <c r="G24" s="12"/>
      <c r="H24" s="53">
        <f t="shared" si="0"/>
        <v>0</v>
      </c>
      <c r="I24" s="48">
        <f t="shared" si="1"/>
        <v>0</v>
      </c>
      <c r="J24" s="49"/>
      <c r="K24" s="13"/>
      <c r="L24" s="12"/>
      <c r="M24" s="14"/>
      <c r="N24" s="12"/>
      <c r="O24" s="12"/>
      <c r="P24" s="12"/>
      <c r="Q24" s="12"/>
      <c r="R24" s="16"/>
      <c r="U24" s="9" t="s">
        <v>68</v>
      </c>
      <c r="V24" s="59">
        <f>-I19+V22</f>
        <v>0</v>
      </c>
    </row>
    <row r="25" spans="1:27" ht="12.75" customHeight="1" x14ac:dyDescent="0.2">
      <c r="A25" s="10"/>
      <c r="B25" s="60"/>
      <c r="C25" s="12"/>
      <c r="D25" s="61"/>
      <c r="E25" s="12"/>
      <c r="F25" s="12"/>
      <c r="G25" s="12"/>
      <c r="H25" s="12"/>
      <c r="I25" s="62"/>
      <c r="J25" s="63"/>
      <c r="K25" s="13"/>
      <c r="L25" s="12"/>
      <c r="M25" s="14"/>
      <c r="N25" s="15" t="s">
        <v>69</v>
      </c>
      <c r="O25" s="12"/>
      <c r="P25" s="12"/>
      <c r="Q25" s="12"/>
      <c r="R25" s="16"/>
    </row>
    <row r="26" spans="1:27" ht="12.75" customHeight="1" x14ac:dyDescent="0.2">
      <c r="A26" s="64" t="s">
        <v>70</v>
      </c>
      <c r="B26" s="65">
        <f>SUM($H$12:$H$24,$H$28)</f>
        <v>0</v>
      </c>
      <c r="C26" s="12"/>
      <c r="D26" s="61"/>
      <c r="E26" s="12"/>
      <c r="F26" s="12"/>
      <c r="G26" s="12"/>
      <c r="H26" s="12"/>
      <c r="I26" s="62"/>
      <c r="J26" s="63"/>
      <c r="K26" s="13"/>
      <c r="L26" s="12"/>
      <c r="M26" s="14"/>
      <c r="N26" s="12" t="s">
        <v>71</v>
      </c>
      <c r="O26" s="12" t="s">
        <v>72</v>
      </c>
      <c r="P26" s="12"/>
      <c r="Q26" s="12"/>
      <c r="R26" s="16"/>
      <c r="T26" s="12" t="s">
        <v>73</v>
      </c>
    </row>
    <row r="27" spans="1:27" ht="12.75" customHeight="1" x14ac:dyDescent="0.2">
      <c r="A27" s="10"/>
      <c r="B27" s="12"/>
      <c r="C27" s="12"/>
      <c r="D27" s="61"/>
      <c r="E27" s="12"/>
      <c r="F27" s="12"/>
      <c r="G27" s="12"/>
      <c r="H27" s="12"/>
      <c r="I27" s="62"/>
      <c r="J27" s="63"/>
      <c r="K27" s="13"/>
      <c r="L27" s="12"/>
      <c r="M27" s="14"/>
      <c r="N27" s="12"/>
      <c r="O27" s="54" t="s">
        <v>106</v>
      </c>
      <c r="P27" s="12"/>
      <c r="Q27" s="12"/>
      <c r="R27" s="16"/>
      <c r="T27" s="66" t="s">
        <v>74</v>
      </c>
      <c r="U27" s="66"/>
      <c r="V27" s="66"/>
      <c r="W27" s="66"/>
      <c r="X27" s="66"/>
      <c r="Y27" s="67" t="s">
        <v>75</v>
      </c>
      <c r="Z27" s="66" t="s">
        <v>76</v>
      </c>
      <c r="AA27" s="68" t="s">
        <v>77</v>
      </c>
    </row>
    <row r="28" spans="1:27" ht="12.75" customHeight="1" x14ac:dyDescent="0.2">
      <c r="A28" s="69"/>
      <c r="B28" s="12" t="s">
        <v>78</v>
      </c>
      <c r="C28" s="12"/>
      <c r="D28" s="45"/>
      <c r="E28" s="12"/>
      <c r="F28" s="46"/>
      <c r="G28" s="12"/>
      <c r="H28" s="47">
        <f t="shared" ref="H28:H37" si="2">D28+F28</f>
        <v>0</v>
      </c>
      <c r="I28" s="48">
        <f t="shared" ref="I28:I35" si="3">H28-J28</f>
        <v>0</v>
      </c>
      <c r="J28" s="49"/>
      <c r="K28" s="13"/>
      <c r="L28" s="5"/>
      <c r="M28" s="14"/>
      <c r="N28" s="12"/>
      <c r="O28" s="12"/>
      <c r="P28" s="12"/>
      <c r="Q28" s="12"/>
      <c r="R28" s="16"/>
    </row>
    <row r="29" spans="1:27" ht="12.75" customHeight="1" x14ac:dyDescent="0.2">
      <c r="A29" s="69"/>
      <c r="B29" s="12" t="s">
        <v>79</v>
      </c>
      <c r="C29" s="12"/>
      <c r="D29" s="45"/>
      <c r="E29" s="12"/>
      <c r="F29" s="52"/>
      <c r="G29" s="12"/>
      <c r="H29" s="53">
        <f t="shared" si="2"/>
        <v>0</v>
      </c>
      <c r="I29" s="48">
        <f t="shared" si="3"/>
        <v>0</v>
      </c>
      <c r="J29" s="49"/>
      <c r="K29" s="13"/>
      <c r="L29" s="5"/>
      <c r="M29" s="14"/>
      <c r="N29" s="15" t="s">
        <v>80</v>
      </c>
      <c r="O29" s="12"/>
      <c r="P29" s="12"/>
      <c r="Q29" s="12"/>
      <c r="R29" s="16"/>
    </row>
    <row r="30" spans="1:27" ht="12.75" customHeight="1" x14ac:dyDescent="0.2">
      <c r="A30" s="10"/>
      <c r="B30" s="12" t="s">
        <v>81</v>
      </c>
      <c r="C30" s="12"/>
      <c r="D30" s="45"/>
      <c r="E30" s="12"/>
      <c r="F30" s="52"/>
      <c r="G30" s="12"/>
      <c r="H30" s="53">
        <f t="shared" si="2"/>
        <v>0</v>
      </c>
      <c r="I30" s="48">
        <f t="shared" si="3"/>
        <v>0</v>
      </c>
      <c r="J30" s="49"/>
      <c r="K30" s="13"/>
      <c r="L30" s="5"/>
      <c r="M30" s="14"/>
      <c r="N30" s="12"/>
      <c r="O30" s="12"/>
      <c r="P30" s="12"/>
      <c r="Q30" s="12"/>
      <c r="R30" s="16"/>
    </row>
    <row r="31" spans="1:27" ht="12.75" customHeight="1" x14ac:dyDescent="0.2">
      <c r="A31" s="10"/>
      <c r="B31" s="12" t="s">
        <v>82</v>
      </c>
      <c r="C31" s="12"/>
      <c r="D31" s="45"/>
      <c r="E31" s="12"/>
      <c r="F31" s="52"/>
      <c r="G31" s="12"/>
      <c r="H31" s="53">
        <f t="shared" si="2"/>
        <v>0</v>
      </c>
      <c r="I31" s="48">
        <f t="shared" si="3"/>
        <v>0</v>
      </c>
      <c r="J31" s="49"/>
      <c r="K31" s="13"/>
      <c r="L31" s="5"/>
      <c r="M31" s="14"/>
      <c r="N31" s="15" t="s">
        <v>83</v>
      </c>
      <c r="O31" s="12"/>
      <c r="P31" s="12"/>
      <c r="Q31" s="12"/>
      <c r="R31" s="16"/>
    </row>
    <row r="32" spans="1:27" ht="12.75" customHeight="1" x14ac:dyDescent="0.2">
      <c r="A32" s="10"/>
      <c r="B32" s="12" t="s">
        <v>84</v>
      </c>
      <c r="C32" s="12"/>
      <c r="D32" s="45"/>
      <c r="E32" s="12"/>
      <c r="F32" s="52"/>
      <c r="G32" s="12"/>
      <c r="H32" s="53">
        <f t="shared" si="2"/>
        <v>0</v>
      </c>
      <c r="I32" s="48">
        <f t="shared" si="3"/>
        <v>0</v>
      </c>
      <c r="J32" s="49"/>
      <c r="K32" s="13"/>
      <c r="L32" s="5"/>
      <c r="M32" s="14"/>
      <c r="N32" s="12" t="s">
        <v>85</v>
      </c>
      <c r="O32" s="12" t="s">
        <v>86</v>
      </c>
      <c r="P32" s="12"/>
      <c r="Q32" s="12"/>
      <c r="R32" s="16"/>
    </row>
    <row r="33" spans="1:20" ht="12.75" customHeight="1" x14ac:dyDescent="0.2">
      <c r="A33" s="10"/>
      <c r="B33" s="12" t="s">
        <v>87</v>
      </c>
      <c r="C33" s="12"/>
      <c r="D33" s="45"/>
      <c r="E33" s="12"/>
      <c r="F33" s="52"/>
      <c r="G33" s="12"/>
      <c r="H33" s="53">
        <f t="shared" si="2"/>
        <v>0</v>
      </c>
      <c r="I33" s="48">
        <f t="shared" si="3"/>
        <v>0</v>
      </c>
      <c r="J33" s="49"/>
      <c r="K33" s="13"/>
      <c r="L33" s="5"/>
      <c r="M33" s="14"/>
      <c r="N33" s="12" t="s">
        <v>88</v>
      </c>
      <c r="O33" s="12" t="s">
        <v>89</v>
      </c>
      <c r="P33" s="12"/>
      <c r="Q33" s="12"/>
      <c r="R33" s="16"/>
    </row>
    <row r="34" spans="1:20" ht="12.75" customHeight="1" x14ac:dyDescent="0.2">
      <c r="A34" s="10"/>
      <c r="B34" s="12" t="s">
        <v>90</v>
      </c>
      <c r="C34" s="12"/>
      <c r="D34" s="45"/>
      <c r="E34" s="12"/>
      <c r="F34" s="52"/>
      <c r="G34" s="12"/>
      <c r="H34" s="53">
        <f t="shared" si="2"/>
        <v>0</v>
      </c>
      <c r="I34" s="48">
        <f t="shared" si="3"/>
        <v>0</v>
      </c>
      <c r="J34" s="49"/>
      <c r="K34" s="13"/>
      <c r="L34" s="5"/>
      <c r="M34" s="70"/>
      <c r="N34" s="71"/>
      <c r="O34" s="71"/>
      <c r="P34" s="71"/>
      <c r="Q34" s="71"/>
      <c r="R34" s="72"/>
      <c r="S34" s="71"/>
      <c r="T34" s="71"/>
    </row>
    <row r="35" spans="1:20" ht="12.75" customHeight="1" x14ac:dyDescent="0.2">
      <c r="A35" s="10"/>
      <c r="B35" s="73"/>
      <c r="C35" s="12"/>
      <c r="D35" s="45"/>
      <c r="E35" s="12"/>
      <c r="F35" s="52"/>
      <c r="G35" s="12"/>
      <c r="H35" s="53">
        <f t="shared" si="2"/>
        <v>0</v>
      </c>
      <c r="I35" s="48">
        <f t="shared" si="3"/>
        <v>0</v>
      </c>
      <c r="J35" s="49"/>
      <c r="K35" s="13"/>
      <c r="L35" s="5"/>
      <c r="M35" s="111" t="s">
        <v>91</v>
      </c>
      <c r="N35" s="112"/>
      <c r="O35" s="112"/>
      <c r="P35" s="112"/>
      <c r="Q35" s="112"/>
      <c r="R35" s="113"/>
      <c r="S35" s="71"/>
      <c r="T35" s="71"/>
    </row>
    <row r="36" spans="1:20" ht="12.75" customHeight="1" x14ac:dyDescent="0.2">
      <c r="A36" s="10"/>
      <c r="B36" s="12"/>
      <c r="C36" s="12"/>
      <c r="D36" s="12"/>
      <c r="E36" s="12"/>
      <c r="F36" s="12"/>
      <c r="G36" s="12"/>
      <c r="H36" s="12"/>
      <c r="I36" s="62"/>
      <c r="J36" s="63"/>
      <c r="K36" s="13"/>
      <c r="L36" s="5"/>
      <c r="M36" s="111"/>
      <c r="N36" s="112"/>
      <c r="O36" s="112"/>
      <c r="P36" s="112"/>
      <c r="Q36" s="112"/>
      <c r="R36" s="113"/>
      <c r="S36" s="71"/>
      <c r="T36" s="71"/>
    </row>
    <row r="37" spans="1:20" ht="12.75" customHeight="1" thickBot="1" x14ac:dyDescent="0.25">
      <c r="A37" s="10"/>
      <c r="B37" s="12" t="s">
        <v>92</v>
      </c>
      <c r="C37" s="12"/>
      <c r="D37" s="53">
        <f>SUM($D$12:$D$35)</f>
        <v>0</v>
      </c>
      <c r="E37" s="12"/>
      <c r="F37" s="53">
        <f>SUM($F$12:$F$35)</f>
        <v>0</v>
      </c>
      <c r="G37" s="12"/>
      <c r="H37" s="53">
        <f t="shared" si="2"/>
        <v>0</v>
      </c>
      <c r="I37" s="48">
        <f>SUM(I12:I35)</f>
        <v>0</v>
      </c>
      <c r="J37" s="74">
        <f>SUM(J12:J35)</f>
        <v>0</v>
      </c>
      <c r="K37" s="13"/>
      <c r="L37" s="5"/>
      <c r="M37" s="114"/>
      <c r="N37" s="115"/>
      <c r="O37" s="115"/>
      <c r="P37" s="115"/>
      <c r="Q37" s="115"/>
      <c r="R37" s="116"/>
      <c r="S37" s="12"/>
      <c r="T37" s="12"/>
    </row>
    <row r="38" spans="1:20" ht="12.75" customHeight="1" x14ac:dyDescent="0.2">
      <c r="A38" s="10"/>
      <c r="B38" s="75"/>
      <c r="C38" s="12"/>
      <c r="D38" s="12"/>
      <c r="E38" s="12"/>
      <c r="F38" s="12"/>
      <c r="G38" s="12"/>
      <c r="H38" s="12"/>
      <c r="I38" s="62"/>
      <c r="J38" s="63"/>
      <c r="K38" s="13"/>
      <c r="L38" s="5"/>
    </row>
    <row r="39" spans="1:20" ht="12.75" customHeight="1" x14ac:dyDescent="0.2">
      <c r="A39" s="76" t="s">
        <v>93</v>
      </c>
      <c r="B39" s="77" t="s">
        <v>94</v>
      </c>
      <c r="C39" s="12"/>
      <c r="D39" s="12"/>
      <c r="E39" s="12"/>
      <c r="F39" s="12"/>
      <c r="G39" s="12"/>
      <c r="H39" s="12"/>
      <c r="I39" s="62"/>
      <c r="J39" s="63"/>
      <c r="K39" s="13"/>
      <c r="L39" s="5"/>
    </row>
    <row r="40" spans="1:20" ht="12.75" customHeight="1" x14ac:dyDescent="0.2">
      <c r="A40" s="78"/>
      <c r="B40" s="65">
        <f>TRUNC(ROUND($A$40*$B$26,2),2)</f>
        <v>0</v>
      </c>
      <c r="C40" s="12"/>
      <c r="D40" s="45"/>
      <c r="E40" s="12"/>
      <c r="F40" s="47">
        <f>P40</f>
        <v>0</v>
      </c>
      <c r="G40" s="12"/>
      <c r="H40" s="47">
        <f>D40+F40</f>
        <v>0</v>
      </c>
      <c r="I40" s="48">
        <f t="shared" ref="I40" si="4">H40-J40</f>
        <v>0</v>
      </c>
      <c r="J40" s="49"/>
      <c r="K40" s="13"/>
      <c r="L40" s="5"/>
      <c r="M40" s="79"/>
      <c r="N40" s="80"/>
      <c r="O40" s="80" t="s">
        <v>95</v>
      </c>
      <c r="P40" s="81">
        <f>B40-D40</f>
        <v>0</v>
      </c>
    </row>
    <row r="41" spans="1:20" ht="12.75" customHeight="1" x14ac:dyDescent="0.2">
      <c r="A41" s="10"/>
      <c r="B41" s="12"/>
      <c r="C41" s="12"/>
      <c r="D41" s="12"/>
      <c r="E41" s="12"/>
      <c r="F41" s="12"/>
      <c r="G41" s="12"/>
      <c r="H41" s="12"/>
      <c r="I41" s="62"/>
      <c r="J41" s="63"/>
      <c r="K41" s="13"/>
      <c r="L41" s="5"/>
    </row>
    <row r="42" spans="1:20" ht="12.75" customHeight="1" thickBot="1" x14ac:dyDescent="0.25">
      <c r="A42" s="10"/>
      <c r="B42" s="82" t="s">
        <v>96</v>
      </c>
      <c r="C42" s="12"/>
      <c r="D42" s="83">
        <f>SUM($D$37:$D$40)</f>
        <v>0</v>
      </c>
      <c r="E42" s="12"/>
      <c r="F42" s="83">
        <f>SUM($F$37:$F$40)</f>
        <v>0</v>
      </c>
      <c r="G42" s="12"/>
      <c r="H42" s="83">
        <f>D42+F42</f>
        <v>0</v>
      </c>
      <c r="I42" s="48">
        <f>SUM(I37:I40)</f>
        <v>0</v>
      </c>
      <c r="J42" s="74">
        <f>SUM(J37:J40)</f>
        <v>0</v>
      </c>
      <c r="K42" s="13"/>
      <c r="L42" s="5"/>
      <c r="O42" s="84" t="s">
        <v>97</v>
      </c>
      <c r="P42" s="85">
        <f>F42/(1+A40)</f>
        <v>0</v>
      </c>
    </row>
    <row r="43" spans="1:20" ht="12.75" customHeight="1" thickTop="1" thickBot="1" x14ac:dyDescent="0.25">
      <c r="A43" s="10"/>
      <c r="B43" s="12"/>
      <c r="C43" s="12"/>
      <c r="D43" s="12"/>
      <c r="E43" s="12"/>
      <c r="F43" s="12"/>
      <c r="G43" s="12"/>
      <c r="H43" s="43"/>
      <c r="I43" s="44"/>
      <c r="J43" s="43"/>
      <c r="K43" s="13"/>
      <c r="L43" s="5"/>
    </row>
    <row r="44" spans="1:20" ht="15.75" x14ac:dyDescent="0.25">
      <c r="A44" s="86" t="s">
        <v>98</v>
      </c>
      <c r="B44" s="87"/>
      <c r="C44" s="87"/>
      <c r="D44" s="87"/>
      <c r="E44" s="87"/>
      <c r="F44" s="87"/>
      <c r="G44" s="87"/>
      <c r="H44" s="87"/>
      <c r="I44" s="87"/>
      <c r="J44" s="87"/>
      <c r="K44" s="88"/>
      <c r="L44" s="89"/>
    </row>
    <row r="45" spans="1:20" ht="15.75" x14ac:dyDescent="0.25">
      <c r="A45" s="90"/>
      <c r="B45" s="91" t="s">
        <v>99</v>
      </c>
      <c r="C45" s="91"/>
      <c r="D45" s="91"/>
      <c r="E45" s="91"/>
      <c r="F45" s="91"/>
      <c r="G45" s="91"/>
      <c r="H45" s="91"/>
      <c r="I45" s="91"/>
      <c r="J45" s="91"/>
      <c r="K45" s="92"/>
      <c r="L45" s="89"/>
    </row>
    <row r="46" spans="1:20" ht="15" x14ac:dyDescent="0.2">
      <c r="A46" s="93"/>
      <c r="B46" s="117" t="s">
        <v>100</v>
      </c>
      <c r="C46" s="117"/>
      <c r="D46" s="117"/>
      <c r="E46" s="117"/>
      <c r="F46" s="117"/>
      <c r="G46" s="117"/>
      <c r="H46" s="117"/>
      <c r="I46" s="117"/>
      <c r="J46" s="117"/>
      <c r="K46" s="92"/>
      <c r="L46" s="89"/>
    </row>
    <row r="47" spans="1:20" ht="15" x14ac:dyDescent="0.2">
      <c r="A47" s="93"/>
      <c r="B47" s="118" t="s">
        <v>101</v>
      </c>
      <c r="C47" s="118"/>
      <c r="D47" s="118"/>
      <c r="E47" s="118"/>
      <c r="F47" s="118"/>
      <c r="G47" s="118"/>
      <c r="H47" s="118"/>
      <c r="I47" s="118"/>
      <c r="J47" s="118"/>
      <c r="K47" s="92"/>
      <c r="L47" s="89"/>
    </row>
    <row r="48" spans="1:20" ht="15" x14ac:dyDescent="0.2">
      <c r="A48" s="93"/>
      <c r="B48" s="107"/>
      <c r="C48" s="107"/>
      <c r="D48" s="107"/>
      <c r="E48" s="107"/>
      <c r="F48" s="107"/>
      <c r="G48" s="107"/>
      <c r="H48" s="107"/>
      <c r="I48" s="107"/>
      <c r="J48" s="107"/>
      <c r="K48" s="92"/>
      <c r="L48" s="89"/>
    </row>
    <row r="49" spans="1:12" ht="15" x14ac:dyDescent="0.2">
      <c r="A49" s="93"/>
      <c r="B49" s="107"/>
      <c r="C49" s="107"/>
      <c r="D49" s="107"/>
      <c r="E49" s="107"/>
      <c r="F49" s="107"/>
      <c r="G49" s="107"/>
      <c r="H49" s="107"/>
      <c r="I49" s="107"/>
      <c r="J49" s="107"/>
      <c r="K49" s="92"/>
      <c r="L49" s="89"/>
    </row>
    <row r="50" spans="1:12" ht="15" x14ac:dyDescent="0.2">
      <c r="A50" s="93"/>
      <c r="B50" s="107"/>
      <c r="C50" s="107"/>
      <c r="D50" s="107"/>
      <c r="E50" s="107"/>
      <c r="F50" s="107"/>
      <c r="G50" s="107"/>
      <c r="H50" s="107"/>
      <c r="I50" s="107"/>
      <c r="J50" s="107"/>
      <c r="K50" s="92"/>
      <c r="L50" s="89"/>
    </row>
    <row r="51" spans="1:12" ht="15" x14ac:dyDescent="0.2">
      <c r="A51" s="93"/>
      <c r="B51" s="107"/>
      <c r="C51" s="107"/>
      <c r="D51" s="107"/>
      <c r="E51" s="107"/>
      <c r="F51" s="107"/>
      <c r="G51" s="107"/>
      <c r="H51" s="107"/>
      <c r="I51" s="107"/>
      <c r="J51" s="107"/>
      <c r="K51" s="92"/>
      <c r="L51" s="89"/>
    </row>
    <row r="52" spans="1:12" ht="15" x14ac:dyDescent="0.2">
      <c r="A52" s="94"/>
      <c r="B52" s="107"/>
      <c r="C52" s="107"/>
      <c r="D52" s="107"/>
      <c r="E52" s="107"/>
      <c r="F52" s="107"/>
      <c r="G52" s="107"/>
      <c r="H52" s="107"/>
      <c r="I52" s="107"/>
      <c r="J52" s="107"/>
      <c r="K52" s="92"/>
      <c r="L52" s="89"/>
    </row>
    <row r="53" spans="1:12" ht="11.25" customHeight="1" x14ac:dyDescent="0.2">
      <c r="A53" s="94"/>
      <c r="B53" s="107"/>
      <c r="C53" s="107"/>
      <c r="D53" s="107"/>
      <c r="E53" s="107"/>
      <c r="F53" s="107"/>
      <c r="G53" s="107"/>
      <c r="H53" s="107"/>
      <c r="I53" s="107"/>
      <c r="J53" s="107"/>
      <c r="K53" s="92"/>
      <c r="L53" s="89"/>
    </row>
    <row r="54" spans="1:12" ht="11.25" customHeight="1" x14ac:dyDescent="0.2">
      <c r="A54" s="94"/>
      <c r="B54" s="107"/>
      <c r="C54" s="107"/>
      <c r="D54" s="107"/>
      <c r="E54" s="107"/>
      <c r="F54" s="107"/>
      <c r="G54" s="107"/>
      <c r="H54" s="107"/>
      <c r="I54" s="107"/>
      <c r="J54" s="107"/>
      <c r="K54" s="92"/>
      <c r="L54" s="89"/>
    </row>
    <row r="55" spans="1:12" ht="15.75" customHeight="1" x14ac:dyDescent="0.2">
      <c r="A55" s="95"/>
      <c r="B55" s="43"/>
      <c r="C55" s="43"/>
      <c r="D55" s="43"/>
      <c r="E55" s="43"/>
      <c r="F55" s="43"/>
      <c r="G55" s="43"/>
      <c r="H55" s="96"/>
      <c r="I55" s="96" t="s">
        <v>102</v>
      </c>
      <c r="J55" s="96" t="s">
        <v>103</v>
      </c>
      <c r="K55" s="92"/>
      <c r="L55" s="89"/>
    </row>
    <row r="56" spans="1:12" x14ac:dyDescent="0.2">
      <c r="A56" s="95"/>
      <c r="B56" s="43"/>
      <c r="C56" s="43"/>
      <c r="D56" s="43"/>
      <c r="E56" s="43"/>
      <c r="F56" s="43"/>
      <c r="G56" s="43"/>
      <c r="H56" s="97"/>
      <c r="I56" s="98"/>
      <c r="J56" s="99"/>
      <c r="K56" s="92"/>
      <c r="L56" s="89"/>
    </row>
    <row r="57" spans="1:12" ht="13.5" thickBot="1" x14ac:dyDescent="0.25">
      <c r="A57" s="100" t="s">
        <v>104</v>
      </c>
      <c r="B57" s="101"/>
      <c r="C57" s="106" t="str">
        <f>D1</f>
        <v>BUDGET REVISION</v>
      </c>
      <c r="D57" s="106"/>
      <c r="E57" s="106"/>
      <c r="F57" s="106"/>
      <c r="G57" s="106"/>
      <c r="H57" s="106"/>
      <c r="I57" s="102"/>
      <c r="J57" s="103" t="s">
        <v>105</v>
      </c>
      <c r="K57" s="104"/>
      <c r="L57" s="89"/>
    </row>
    <row r="58" spans="1:12" ht="13.5" thickTop="1" x14ac:dyDescent="0.2"/>
  </sheetData>
  <mergeCells count="19">
    <mergeCell ref="B48:J48"/>
    <mergeCell ref="D1:H1"/>
    <mergeCell ref="I1:J1"/>
    <mergeCell ref="D2:J2"/>
    <mergeCell ref="D3:J3"/>
    <mergeCell ref="D4:J4"/>
    <mergeCell ref="D5:J5"/>
    <mergeCell ref="D6:J6"/>
    <mergeCell ref="I9:J9"/>
    <mergeCell ref="M35:R37"/>
    <mergeCell ref="B46:J46"/>
    <mergeCell ref="B47:J47"/>
    <mergeCell ref="C57:H57"/>
    <mergeCell ref="B49:J49"/>
    <mergeCell ref="B50:J50"/>
    <mergeCell ref="B51:J51"/>
    <mergeCell ref="B52:J52"/>
    <mergeCell ref="B53:J53"/>
    <mergeCell ref="B54:J54"/>
  </mergeCells>
  <printOptions horizontalCentered="1" verticalCentered="1"/>
  <pageMargins left="0.25" right="0.25" top="0.25" bottom="0.25" header="0" footer="0"/>
  <pageSetup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Revision</vt:lpstr>
      <vt:lpstr>'Budget Revision'!Print_Area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Sharif</dc:creator>
  <cp:lastModifiedBy>Noel Sharif</cp:lastModifiedBy>
  <dcterms:created xsi:type="dcterms:W3CDTF">2014-06-26T19:37:44Z</dcterms:created>
  <dcterms:modified xsi:type="dcterms:W3CDTF">2014-07-15T15:56:52Z</dcterms:modified>
</cp:coreProperties>
</file>